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21dda8d44040be65/Escritorio/4to trim IFT 2022  11 ene 2023 1/IFT  4to TRIM DIC. 2022 PARA ENVIAR/"/>
    </mc:Choice>
  </mc:AlternateContent>
  <xr:revisionPtr revIDLastSave="14" documentId="13_ncr:1_{C92C542F-33D2-4343-83DD-36C7E485BF92}" xr6:coauthVersionLast="47" xr6:coauthVersionMax="47" xr10:uidLastSave="{F39CEAF5-F6F5-4D1E-9DD7-F6F243608CFB}"/>
  <workbookProtection lockStructure="1"/>
  <bookViews>
    <workbookView xWindow="-120" yWindow="-120" windowWidth="20730" windowHeight="11040" xr2:uid="{00000000-000D-0000-FFFF-FFFF00000000}"/>
  </bookViews>
  <sheets>
    <sheet name="ESF_DET" sheetId="1" r:id="rId1"/>
  </sheets>
  <definedNames>
    <definedName name="_xlnm.Print_Area" localSheetId="0">ESF_DET!$A$1:$G$91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G9" i="1" l="1"/>
  <c r="G75" i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C25" i="1"/>
  <c r="G23" i="1"/>
  <c r="F23" i="1"/>
  <c r="G19" i="1"/>
  <c r="F19" i="1"/>
  <c r="D17" i="1"/>
  <c r="C17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<sst xmlns="http://schemas.openxmlformats.org/spreadsheetml/2006/main" count="132" uniqueCount="130">
  <si>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</si>
  <si>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</si>
  <si>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</si>
  <si>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</si>
  <si>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</si>
  <si>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</si>
  <si>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</si>
  <si>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</si>
  <si>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</si>
  <si>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</si>
  <si>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</si>
  <si>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</si>
  <si>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</si>
  <si>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</si>
  <si>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</si>
  <si>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</si>
  <si>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</si>
  <si>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</si>
  <si>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</si>
  <si>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</si>
  <si>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</si>
  <si>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</si>
  <si>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</si>
  <si>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</si>
  <si>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</si>
  <si>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</si>
  <si>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</si>
  <si>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</si>
  <si>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</si>
  <si>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</si>
  <si>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</si>
  <si>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</si>
  <si>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</si>
  <si>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</si>
  <si>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</si>
  <si>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</si>
  <si>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</si>
  <si>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</si>
  <si>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</si>
  <si>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</si>
  <si>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</si>
  <si>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</si>
  <si>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</si>
  <si>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</si>
  <si>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</si>
  <si>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</si>
  <si>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</si>
  <si>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</si>
  <si>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</si>
  <si>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</si>
  <si>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</si>
  <si>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</si>
  <si>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</si>
  <si>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</si>
  <si>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</si>
  <si>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</si>
  <si>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</si>
  <si>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</si>
  <si>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</si>
  <si>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</si>
  <si>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</si>
  <si>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</si>
  <si>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</si>
  <si>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</si>
  <si>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</si>
  <si>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</si>
  <si>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</si>
  <si>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</si>
  <si>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</si>
  <si>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</si>
  <si>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</si>
  <si>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</si>
  <si>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</si>
  <si>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</si>
  <si>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</si>
  <si>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</si>
  <si>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</si>
  <si>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</si>
  <si>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</si>
  <si>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</si>
  <si>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</si>
  <si>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</si>
  <si>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</si>
  <si>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</si>
  <si>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</si>
  <si>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</si>
  <si>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</si>
  <si>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</si>
  <si>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</si>
  <si>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</si>
  <si>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</si>
  <si>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</si>
  <si>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</si>
  <si>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</si>
  <si>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</si>
  <si>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</si>
  <si>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</si>
  <si>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</si>
  <si>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</si>
  <si>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</si>
  <si>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</si>
  <si>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</si>
  <si>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</si>
  <si>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</si>
  <si>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</si>
  <si>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</si>
  <si>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</si>
  <si>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</si>
  <si>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</si>
  <si>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</si>
  <si>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</si>
  <si>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</si>
  <si>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</si>
  <si>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</si>
  <si>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</si>
  <si>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</si>
  <si>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</si>
  <si>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</si>
  <si>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</si>
  <si>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</si>
  <si>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</si>
  <si>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DIRECTOR EJECUTIVO</t>
  </si>
  <si>
    <t>DIRECTOR FINANCIERO</t>
  </si>
  <si>
    <t>C. RUBEN PAYAN GUERRERO</t>
  </si>
  <si>
    <t>JUNTA RURAL  DE AGUA Y SANEAMIENTO DE NAICA MUNICIPIO DE  SAUCILLO</t>
  </si>
  <si>
    <t>2022(d)</t>
  </si>
  <si>
    <t>31 de diciembre de 2021 (e)</t>
  </si>
  <si>
    <t>2022 (d)</t>
  </si>
  <si>
    <t>Al 31 de diciembre de 2022 y al 31 de diciembre de 2021 (b)</t>
  </si>
  <si>
    <t>C.P. MARIA GUADALUPE SAENZ CID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</si>
</sst>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61" zoomScale="90" zoomScaleNormal="90" workbookViewId="0">
      <selection activeCell="C54" sqref="C54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2" t="s">
        <v>124</v>
      </c>
      <c r="C2" s="33"/>
      <c r="D2" s="33"/>
      <c r="E2" s="33"/>
      <c r="F2" s="33"/>
      <c r="G2" s="34"/>
    </row>
    <row r="3" spans="2:8" x14ac:dyDescent="0.25">
      <c r="B3" s="35" t="s">
        <v>1</v>
      </c>
      <c r="C3" s="36"/>
      <c r="D3" s="36"/>
      <c r="E3" s="36"/>
      <c r="F3" s="36"/>
      <c r="G3" s="37"/>
    </row>
    <row r="4" spans="2:8" ht="15" customHeight="1" x14ac:dyDescent="0.25">
      <c r="B4" s="38" t="s">
        <v>128</v>
      </c>
      <c r="C4" s="39"/>
      <c r="D4" s="39"/>
      <c r="E4" s="39"/>
      <c r="F4" s="39"/>
      <c r="G4" s="40"/>
    </row>
    <row r="5" spans="2:8" ht="15.75" thickBot="1" x14ac:dyDescent="0.3">
      <c r="B5" s="41" t="s">
        <v>2</v>
      </c>
      <c r="C5" s="42"/>
      <c r="D5" s="42"/>
      <c r="E5" s="42"/>
      <c r="F5" s="42"/>
      <c r="G5" s="43"/>
    </row>
    <row r="6" spans="2:8" ht="39.6" customHeight="1" thickBot="1" x14ac:dyDescent="0.3">
      <c r="B6" s="3" t="s">
        <v>3</v>
      </c>
      <c r="C6" s="3" t="s">
        <v>125</v>
      </c>
      <c r="D6" s="3" t="s">
        <v>126</v>
      </c>
      <c r="E6" s="3" t="s">
        <v>3</v>
      </c>
      <c r="F6" s="3" t="s">
        <v>127</v>
      </c>
      <c r="G6" s="3" t="s">
        <v>126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639313.12</v>
      </c>
      <c r="D9" s="19">
        <f>SUM(D10:D16)</f>
        <v>141802.60999999999</v>
      </c>
      <c r="E9" s="11" t="s">
        <v>9</v>
      </c>
      <c r="F9" s="19">
        <f>SUM(F10:F18)</f>
        <v>2322481.6500000004</v>
      </c>
      <c r="G9" s="19">
        <f>SUM(G10:G18)</f>
        <v>3766041.8000000003</v>
      </c>
    </row>
    <row r="10" spans="2:8" x14ac:dyDescent="0.25">
      <c r="B10" s="12" t="s">
        <v>10</v>
      </c>
      <c r="C10" s="25">
        <v>2000</v>
      </c>
      <c r="D10" s="25">
        <v>2000</v>
      </c>
      <c r="E10" s="13" t="s">
        <v>11</v>
      </c>
      <c r="F10" s="25">
        <v>0</v>
      </c>
      <c r="G10" s="25">
        <v>0</v>
      </c>
    </row>
    <row r="11" spans="2:8" x14ac:dyDescent="0.25">
      <c r="B11" s="12" t="s">
        <v>12</v>
      </c>
      <c r="C11" s="25">
        <v>637313.12</v>
      </c>
      <c r="D11" s="25">
        <v>139802.60999999999</v>
      </c>
      <c r="E11" s="13" t="s">
        <v>13</v>
      </c>
      <c r="F11" s="25">
        <v>1206691.79</v>
      </c>
      <c r="G11" s="25">
        <v>2604592.9300000002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1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1115789.8600000001</v>
      </c>
      <c r="G16" s="25">
        <v>1161448.8700000001</v>
      </c>
    </row>
    <row r="17" spans="2:7" ht="24" x14ac:dyDescent="0.25">
      <c r="B17" s="10" t="s">
        <v>24</v>
      </c>
      <c r="C17" s="19">
        <f>SUM(C18:C24)</f>
        <v>2462263.11</v>
      </c>
      <c r="D17" s="19">
        <f>SUM(D18:D24)</f>
        <v>2241642.08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12795.82</v>
      </c>
      <c r="D20" s="25">
        <v>556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2449467.29</v>
      </c>
      <c r="D24" s="25">
        <v>2241086.08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0</v>
      </c>
      <c r="D25" s="19">
        <f>SUM(D26:D30)</f>
        <v>0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1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9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3101576.23</v>
      </c>
      <c r="D47" s="19">
        <f>SUM(D41,D38,D37,D31,D25,D17,D9)</f>
        <v>2383444.69</v>
      </c>
      <c r="E47" s="6" t="s">
        <v>83</v>
      </c>
      <c r="F47" s="19">
        <f>SUM(F42,F38,F31,F27,F26,F23,F19,F9)</f>
        <v>2322481.6500000004</v>
      </c>
      <c r="G47" s="19">
        <f>SUM(G42,G38,G31,G27,G26,G23,G19,G9)</f>
        <v>3766041.8000000003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11918975.449999999</v>
      </c>
      <c r="D52" s="25">
        <v>11918975.449999999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884584.52</v>
      </c>
      <c r="D53" s="25">
        <v>608799.32999999996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7928.36</v>
      </c>
      <c r="D54" s="25">
        <v>7928.36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-25352.12</v>
      </c>
      <c r="D55" s="25">
        <v>0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115559.22</v>
      </c>
      <c r="D56" s="25">
        <v>115559.22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2322481.6500000004</v>
      </c>
      <c r="G59" s="19">
        <f>SUM(G47,G57)</f>
        <v>3766041.8000000003</v>
      </c>
    </row>
    <row r="60" spans="2:7" ht="24" x14ac:dyDescent="0.25">
      <c r="B60" s="4" t="s">
        <v>103</v>
      </c>
      <c r="C60" s="19">
        <f>SUM(C50:C58)</f>
        <v>12901695.43</v>
      </c>
      <c r="D60" s="19">
        <f>SUM(D50:D58)</f>
        <v>12651262.359999999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16003271.66</v>
      </c>
      <c r="D62" s="19">
        <f>SUM(D47,D60)</f>
        <v>15034707.049999999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12215309.26</v>
      </c>
      <c r="G63" s="19">
        <f>SUM(G64:G66)</f>
        <v>10580338.9</v>
      </c>
    </row>
    <row r="64" spans="2:7" x14ac:dyDescent="0.25">
      <c r="B64" s="14"/>
      <c r="C64" s="22"/>
      <c r="D64" s="22"/>
      <c r="E64" s="11" t="s">
        <v>107</v>
      </c>
      <c r="F64" s="25">
        <v>12215309.26</v>
      </c>
      <c r="G64" s="25">
        <v>10580338.9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1465480.75</v>
      </c>
      <c r="G68" s="19">
        <f>SUM(G69:G73)</f>
        <v>688326.35</v>
      </c>
    </row>
    <row r="69" spans="2:7" x14ac:dyDescent="0.25">
      <c r="B69" s="14"/>
      <c r="C69" s="22"/>
      <c r="D69" s="22"/>
      <c r="E69" s="11" t="s">
        <v>111</v>
      </c>
      <c r="F69" s="25">
        <v>797307.97</v>
      </c>
      <c r="G69" s="25">
        <v>137927.59</v>
      </c>
    </row>
    <row r="70" spans="2:7" x14ac:dyDescent="0.25">
      <c r="B70" s="14"/>
      <c r="C70" s="22"/>
      <c r="D70" s="22"/>
      <c r="E70" s="11" t="s">
        <v>112</v>
      </c>
      <c r="F70" s="25">
        <v>668172.78</v>
      </c>
      <c r="G70" s="25">
        <v>550398.76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5.9" customHeight="1" x14ac:dyDescent="0.25">
      <c r="B79" s="14"/>
      <c r="C79" s="22"/>
      <c r="D79" s="22"/>
      <c r="E79" s="6" t="s">
        <v>119</v>
      </c>
      <c r="F79" s="19">
        <f>SUM(F63,F68,F75)</f>
        <v>13680790.01</v>
      </c>
      <c r="G79" s="19">
        <f>SUM(G63,G68,G75)</f>
        <v>11268665.25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16003271.66</v>
      </c>
      <c r="G81" s="19">
        <f>SUM(G59,G79)</f>
        <v>15034707.050000001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30" t="s">
        <v>123</v>
      </c>
      <c r="C85" s="27"/>
      <c r="D85" s="27"/>
      <c r="E85" s="27"/>
    </row>
    <row r="86" spans="2:7" s="28" customFormat="1" x14ac:dyDescent="0.25">
      <c r="B86" s="31" t="s">
        <v>121</v>
      </c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30" t="s">
        <v>129</v>
      </c>
      <c r="C88" s="27"/>
      <c r="D88" s="27"/>
      <c r="E88" s="27"/>
    </row>
    <row r="89" spans="2:7" s="28" customFormat="1" x14ac:dyDescent="0.25">
      <c r="B89" s="31" t="s">
        <v>122</v>
      </c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formatColumns="0" formatRows="0"/>
  <mergeCells count="4">
    <mergeCell ref="B2:G2"/>
    <mergeCell ref="B3:G3"/>
    <mergeCell ref="B4:G4"/>
    <mergeCell ref="B5:G5"/>
  </mergeCells>
  <printOptions horizontalCentered="1"/>
  <pageMargins left="1.4173228346456694" right="0.23622047244094491" top="0.74803149606299213" bottom="0.74803149606299213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alessa saenz</cp:lastModifiedBy>
  <cp:lastPrinted>2022-04-28T01:25:54Z</cp:lastPrinted>
  <dcterms:created xsi:type="dcterms:W3CDTF">2020-01-08T19:54:23Z</dcterms:created>
  <dcterms:modified xsi:type="dcterms:W3CDTF">2023-01-15T01:59:46Z</dcterms:modified>
</cp:coreProperties>
</file>